
<file path=[Content_Types].xml><?xml version="1.0" encoding="utf-8"?>
<Types xmlns="http://schemas.openxmlformats.org/package/2006/content-types">
  <Default Extension="bin" ContentType="application/vnd.openxmlformats-officedocument.spreadsheetml.customProperty"/>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FIRMWIDE STAFF RESOURCES\Uniform Guidance Audit info\2025\Articles\"/>
    </mc:Choice>
  </mc:AlternateContent>
  <xr:revisionPtr revIDLastSave="0" documentId="13_ncr:1_{4F50D8EA-E914-4A93-84E8-4962EC44D3C3}" xr6:coauthVersionLast="47" xr6:coauthVersionMax="47" xr10:uidLastSave="{00000000-0000-0000-0000-000000000000}"/>
  <bookViews>
    <workbookView xWindow="28680" yWindow="990" windowWidth="29040" windowHeight="15720" firstSheet="4" activeTab="4" xr2:uid="{00000000-000D-0000-FFFF-FFFF00000000}"/>
  </bookViews>
  <sheets>
    <sheet name="DS_INTERNAL_SNIP_STORAGE" sheetId="4" state="veryHidden" r:id="rId1"/>
    <sheet name="DS_INTERNAL_SETTINGS_STORAGE" sheetId="5" state="veryHidden" r:id="rId2"/>
    <sheet name="DS_INTERNAL_DOCGROUP_STORAGE" sheetId="6" state="veryHidden" r:id="rId3"/>
    <sheet name="DS_INTERNAL_DOCUMENT_STORAGE" sheetId="7" state="veryHidden" r:id="rId4"/>
    <sheet name="Introduction" sheetId="10" r:id="rId5"/>
    <sheet name="Sample Award Review" sheetId="1" r:id="rId6"/>
    <sheet name="Award Review Template" sheetId="9" r:id="rId7"/>
    <sheet name="Sheet1" sheetId="8" state="hidden" r:id="rId8"/>
  </sheets>
  <definedNames>
    <definedName name="_xlnm._FilterDatabase" localSheetId="5" hidden="1">'Sample Award Review'!$B$6:$N$13</definedName>
    <definedName name="_xlnm.Print_Area" localSheetId="6">'Award Review Template'!$A$5:$Q$23</definedName>
    <definedName name="_xlnm.Print_Area" localSheetId="4">Introduction!$A$4:$P$9</definedName>
    <definedName name="_xlnm.Print_Area" localSheetId="5">'Sample Award Review'!$A$7:$R$15</definedName>
    <definedName name="_xlnm.Print_Titles" localSheetId="6">'Award Review Template'!$1:$4</definedName>
    <definedName name="_xlnm.Print_Titles" localSheetId="4">Introduction!$1:$3</definedName>
    <definedName name="_xlnm.Print_Titles" localSheetId="5">'Sample Award Review'!$1:$6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P10" i="1" s="1"/>
  <c r="N8" i="1"/>
  <c r="P8" i="1" s="1"/>
  <c r="N7" i="1"/>
  <c r="O7" i="1" s="1"/>
</calcChain>
</file>

<file path=xl/sharedStrings.xml><?xml version="1.0" encoding="utf-8"?>
<sst xmlns="http://schemas.openxmlformats.org/spreadsheetml/2006/main" count="158" uniqueCount="83">
  <si>
    <t>Type</t>
  </si>
  <si>
    <t>COVID?</t>
  </si>
  <si>
    <t>Description/Purpose</t>
  </si>
  <si>
    <t>Agreement Number</t>
  </si>
  <si>
    <t>Start Date</t>
  </si>
  <si>
    <t>End Date</t>
  </si>
  <si>
    <t>Amount</t>
  </si>
  <si>
    <t>ALN #</t>
  </si>
  <si>
    <t>Awarding Agency</t>
  </si>
  <si>
    <t>Continuum of Care</t>
  </si>
  <si>
    <t>N</t>
  </si>
  <si>
    <t>United States Department of Housing and Urban Development</t>
  </si>
  <si>
    <t>ABC5501C3</t>
  </si>
  <si>
    <t>DEF4623B6</t>
  </si>
  <si>
    <t>XYZ8605--2024</t>
  </si>
  <si>
    <t>Award Details</t>
  </si>
  <si>
    <t>New direct federal award issued on or after October 1, 2024, with no reference to UG.</t>
  </si>
  <si>
    <t>United Way</t>
  </si>
  <si>
    <t>Y</t>
  </si>
  <si>
    <t>2023-008SWR</t>
  </si>
  <si>
    <t>9EF643DF06</t>
  </si>
  <si>
    <t>City of Chicago, Illinois</t>
  </si>
  <si>
    <t>EEVGGX0W62GAD898XK3GCWNHSP9X5ZXEGZ6NHJTJBZ7BF98P0BR0</t>
  </si>
  <si>
    <t>Sarah Thompson</t>
  </si>
  <si>
    <t>Create</t>
  </si>
  <si>
    <t>394fb869-abee-4851-a3d2-d0f862dc0df4</t>
  </si>
  <si>
    <t>{"id":"394fb869-abee-4851-a3d2-d0f862dc0df4","type":1,"name":"workbookId","value":"7e4122d6-4fe8-44d1-824b-cd0e8711aeeb"}</t>
  </si>
  <si>
    <t>ca742393-6897-456e-bcde-ab935b8c96e9</t>
  </si>
  <si>
    <t>{"id":"ca742393-6897-456e-bcde-ab935b8c96e9","type":0,"name":"dataSnipperSheetDeleted","value":"false"}</t>
  </si>
  <si>
    <t>056f6da2-9ef5-40f6-8ecf-eb3cab88417f</t>
  </si>
  <si>
    <t>{"id":"056f6da2-9ef5-40f6-8ecf-eb3cab88417f","type":0,"name":"embed-documents","value":"true"}</t>
  </si>
  <si>
    <t>a07a3390-b3c4-4186-95f8-672740bc73f2</t>
  </si>
  <si>
    <t>{"id":"a07a3390-b3c4-4186-95f8-672740bc73f2","type":0,"name":"table-snip-suggestions","value":"true"}</t>
  </si>
  <si>
    <t>3416d779-3cc1-4d5b-8e94-ecee039a36fa</t>
  </si>
  <si>
    <t>{"id":"3416d779-3cc1-4d5b-8e94-ecee039a36fa","type":1,"name":"migratedFssProjectId","value":""}</t>
  </si>
  <si>
    <t>H80CS9245</t>
  </si>
  <si>
    <t>TBD</t>
  </si>
  <si>
    <t>ABC6501C3</t>
  </si>
  <si>
    <t xml:space="preserve">Cost share? (Y/N)  </t>
  </si>
  <si>
    <t>To promote community-wide commitment to the goal of ending homelessness</t>
  </si>
  <si>
    <t>To develop viable urban communities by providing decent housing, a suitable living environment, and expanding economic opportunities, principally for persons of low and moderate income.</t>
  </si>
  <si>
    <t>Community Development Block Grants/Entitlement Grants</t>
  </si>
  <si>
    <t>United States Department of Housing and Urban Development (HUD)</t>
  </si>
  <si>
    <t>United States Department of Health and Human Services</t>
  </si>
  <si>
    <t>E0B16A5ZB6ARDMSWF3511DS53ZEA9FZ6NQQ70JAZ9N8EMKRN5230</t>
  </si>
  <si>
    <t>Lisa Saul</t>
  </si>
  <si>
    <t>Prime Awarder</t>
  </si>
  <si>
    <t>Indirect cost rate used? (Y/N) If Yes, add percentage</t>
  </si>
  <si>
    <t>Current SEFA amount for the year ended  6/30/2025</t>
  </si>
  <si>
    <t>UG expenditures subject to the historical UG (2 CFR Part 200) in the current audit period</t>
  </si>
  <si>
    <t>UG expenditures subject to the 2024 revised UG in the current audit period</t>
  </si>
  <si>
    <t>Which UG version applies?</t>
  </si>
  <si>
    <t>This is an existing direct federal award issued prior to October 1, 2024, with no amendments issued on or after October 1, 2024, but the agreement’s terms and conditions contain a link to the federal agency’s standard terms and conditions.</t>
  </si>
  <si>
    <t>This is an existing direct federal award issued prior to October 1, 2024, with no amendments issued on or after October 1, 2024.</t>
  </si>
  <si>
    <t>The 2024 revised Uniform Guidance applies.</t>
  </si>
  <si>
    <t>The 2024 revised Uniform Guidance applies. Furthermore, it is recommended to discuss the applicability of the 2024 revised Uniform Guidance with the federal awarding agency.</t>
  </si>
  <si>
    <t>TBD based on communication with the pass-through entity.</t>
  </si>
  <si>
    <t xml:space="preserve">New federal subaward issued by a pass-through entity on or after October 1, 2024.  </t>
  </si>
  <si>
    <t>This is an existing federal subaward issued by a pass-through entity prior to October 1, 2024.</t>
  </si>
  <si>
    <t>Health Center Program</t>
  </si>
  <si>
    <t>To improve the health of the nation's underserved communities</t>
  </si>
  <si>
    <t>DISCLAIMER</t>
  </si>
  <si>
    <t xml:space="preserve">Your organization can use the Award Review Template tab to compile information specific to your organization’s awards. </t>
  </si>
  <si>
    <t>This resource is provided solely for educational purposes. It is not intended to provide legal, accounting, tax, investment, or fiduciary advice. Please contact your attorney, accountant, or other professional advisor to discuss the application of this material to your particular facts and circumstances.</t>
  </si>
  <si>
    <t xml:space="preserve">The following table includes examples of federal awards an organization may have. It is intended to illustrate the type of information nonprofit entities may wish to document as they prepare to determine whether the 2024 revised Uniform Guidance or the historical Uniform Guidance (2 CFR part 200) applies to their awards and subawards. The examples provided are fictitious. Any resemblance or similarities to real entities is entirely coincidental and beyond the intent of the authors. </t>
  </si>
  <si>
    <t>Federal Award Review Documentation</t>
  </si>
  <si>
    <r>
      <t xml:space="preserve">Assume the historical Uniform Guidance (2 CFR Part 200) applies if the amendment does </t>
    </r>
    <r>
      <rPr>
        <b/>
        <sz val="11"/>
        <color theme="1"/>
        <rFont val="Arial"/>
        <family val="2"/>
      </rPr>
      <t xml:space="preserve">not </t>
    </r>
    <r>
      <rPr>
        <sz val="11"/>
        <color theme="1"/>
        <rFont val="Arial"/>
        <family val="2"/>
      </rPr>
      <t>explicitly state the 2024 revised Uniform Guidance Revisions applies.</t>
    </r>
  </si>
  <si>
    <t>New direct federal award issued on or after October 1, 2024, with no amendments. The agreement’s terms and conditions contain a link to the federal agency’s standard terms and conditions. The federal agency's website only issues broad guidance stating that “all awards” are to apply the revised Uniform Guidance.</t>
  </si>
  <si>
    <t>It depends. The pass-through entity must tell the subrecipient which Uniform Guidance applies based on its direct federal award. (Keep in mind that the direct federal award to the prime entity may have been issued prior to October 1, 2024.) More information is needed to determine the correct Uniform Guidance version.</t>
  </si>
  <si>
    <t>Y, 10% de minimus through 9/30/2024; 15% after 10/1/2024 based on agreement amendment and approved budget change</t>
  </si>
  <si>
    <t>It depends on whether the pass-through entity’s direct federal award has been amended to apply the 2024 revised Uniform Guidance. Per the Council on Federal Financial Assistance (COFFA) memo "FY 24 revisions to 2 CFR: Federal Agency Implementation" (https://www.cfo.gov/assets/files/FY-2024-Revisions-to-2-CFR-Supplementary-Information-for-Federal-Agency-Implementation.pdf), the pass-through entity must amend the subaward when a federal agency amends an existing award to apply the 2024 revisions.</t>
  </si>
  <si>
    <t xml:space="preserve">The table on the Sample Award Review tab includes examples of federal awards an organization may have. It is intended to illustrate the type of information nonprofit entities may wish to document as they prepare to determine whether the 2024 revised Uniform Guidance or the historical Uniform Guidance (2 CFR Part 200) applies to their awards and subawards. The examples provided are fictitious. Any resemblance or similarities to real entities is entirely coincidental and beyond the intent of the authors. </t>
  </si>
  <si>
    <t>A</t>
  </si>
  <si>
    <t>D</t>
  </si>
  <si>
    <t>B</t>
  </si>
  <si>
    <t>C</t>
  </si>
  <si>
    <t>E</t>
  </si>
  <si>
    <t>F</t>
  </si>
  <si>
    <t>G</t>
  </si>
  <si>
    <t>Article Example*</t>
  </si>
  <si>
    <t>*See our What Federal Award Recipients Must Do to Implement the 2024 Uniform Guidance Revisions article for detailed explanations related to these examples.</t>
  </si>
  <si>
    <t>Template for Determining Which Version of the Uniform Guidance Applies (2024 Revised Uniform Guidance Effective 10/1/2024 or Historical 2 CFR Part 200)</t>
  </si>
  <si>
    <r>
      <t xml:space="preserve">Assume the historical Uniform Guidance (2 CFR Part 200) applies if it does </t>
    </r>
    <r>
      <rPr>
        <b/>
        <sz val="11"/>
        <color theme="1"/>
        <rFont val="Arial"/>
        <family val="2"/>
      </rPr>
      <t>not</t>
    </r>
    <r>
      <rPr>
        <sz val="11"/>
        <color theme="1"/>
        <rFont val="Arial"/>
        <family val="2"/>
      </rPr>
      <t xml:space="preserve"> explicitly state that the 2024 revised Uniform Guidance applies.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</si>
</sst>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7" x14ac:knownFonts="1">
    <font>
      <sz val="11"/>
      <color theme="1"/>
      <name val="Calibri"/>
      <family val="2"/>
      <scheme val="minor"/>
    </font>
    <font>
      <sz val="11"/>
      <color rgb="FFFF0000"/>
      <name val="Calibri"/>
      <family val="2"/>
      <scheme val="minor"/>
    </font>
    <font>
      <sz val="11"/>
      <color theme="1"/>
      <name val="Arial"/>
      <family val="2"/>
    </font>
    <font>
      <b/>
      <sz val="11"/>
      <color theme="1"/>
      <name val="Arial"/>
      <family val="2"/>
    </font>
    <font>
      <sz val="13"/>
      <color theme="1"/>
      <name val="Arial"/>
      <family val="2"/>
    </font>
    <font>
      <sz val="11"/>
      <color theme="1"/>
      <name val="Calibri"/>
      <family val="2"/>
      <scheme val="minor"/>
    </font>
    <font>
      <sz val="8"/>
      <name val="Calibri"/>
      <family val="2"/>
      <scheme val="minor"/>
    </font>
    <font>
      <b/>
      <sz val="13"/>
      <color theme="0"/>
      <name val="Arial"/>
      <family val="2"/>
    </font>
    <font>
      <sz val="11"/>
      <color rgb="FFFF0000"/>
      <name val="Arial"/>
      <family val="2"/>
    </font>
    <font>
      <b/>
      <sz val="14"/>
      <color theme="1"/>
      <name val="Arial"/>
      <family val="2"/>
    </font>
    <font>
      <sz val="10"/>
      <color theme="1"/>
      <name val="Arial"/>
      <family val="2"/>
    </font>
    <font>
      <b/>
      <sz val="16"/>
      <color theme="1"/>
      <name val="Arial"/>
      <family val="2"/>
    </font>
    <font>
      <sz val="11"/>
      <color theme="0"/>
      <name val="Calibri"/>
      <family val="2"/>
      <scheme val="minor"/>
    </font>
    <font>
      <sz val="10"/>
      <color theme="0"/>
      <name val="Arial"/>
      <family val="2"/>
    </font>
    <font>
      <sz val="8"/>
      <color theme="1"/>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83B24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5" fillId="0" borderId="0" applyFont="0" applyFill="0" applyBorder="0" applyAlignment="0" applyProtection="0"/>
    <xf numFmtId="0" fontId="15" fillId="0" borderId="0" applyNumberFormat="0" applyFill="0" applyBorder="0" applyAlignment="0" applyProtection="0"/>
  </cellStyleXfs>
  <cellXfs count="63">
    <xf numFmtId="0" fontId="0" fillId="0" borderId="0" xfId="0"/>
    <xf numFmtId="0" fontId="0" fillId="0" borderId="0" xfId="0" applyAlignment="1">
      <alignment horizontal="center"/>
    </xf>
    <xf numFmtId="0" fontId="0" fillId="0" borderId="0" xfId="0" applyAlignment="1">
      <alignment wrapText="1"/>
    </xf>
    <xf numFmtId="0" fontId="2" fillId="0" borderId="0" xfId="0" applyFont="1" applyAlignment="1">
      <alignment wrapText="1"/>
    </xf>
    <xf numFmtId="0" fontId="1" fillId="0" borderId="0" xfId="0" applyFont="1" applyAlignment="1">
      <alignment wrapText="1"/>
    </xf>
    <xf numFmtId="0" fontId="0" fillId="0" borderId="0" xfId="0" applyAlignment="1">
      <alignment horizont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0" fontId="0" fillId="0" borderId="0" xfId="0" applyAlignment="1">
      <alignment horizontal="left"/>
    </xf>
    <xf numFmtId="0" fontId="2" fillId="0" borderId="0" xfId="0" applyFont="1"/>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64" fontId="2" fillId="0" borderId="1" xfId="1" applyNumberFormat="1" applyFont="1" applyBorder="1" applyAlignment="1">
      <alignment horizontal="left" vertical="center" wrapText="1"/>
    </xf>
    <xf numFmtId="164" fontId="2" fillId="0" borderId="1" xfId="1" applyNumberFormat="1" applyFont="1" applyBorder="1" applyAlignment="1">
      <alignment horizontal="center" vertical="center" wrapText="1"/>
    </xf>
    <xf numFmtId="164" fontId="2" fillId="0"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wrapText="1"/>
    </xf>
    <xf numFmtId="44"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1" applyNumberFormat="1" applyFont="1" applyFill="1" applyBorder="1" applyAlignment="1">
      <alignment horizontal="lef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164" fontId="2" fillId="3" borderId="1" xfId="1" applyNumberFormat="1" applyFont="1" applyFill="1" applyBorder="1" applyAlignment="1">
      <alignment horizontal="left" vertical="center" wrapText="1"/>
    </xf>
    <xf numFmtId="164" fontId="2" fillId="3" borderId="1" xfId="1" applyNumberFormat="1" applyFont="1" applyFill="1" applyBorder="1" applyAlignment="1">
      <alignment horizontal="center" vertical="center" wrapText="1"/>
    </xf>
    <xf numFmtId="44" fontId="2" fillId="3"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0" fontId="7" fillId="2" borderId="0" xfId="0" applyFont="1" applyFill="1" applyAlignment="1">
      <alignment horizontal="center"/>
    </xf>
    <xf numFmtId="0" fontId="7" fillId="2" borderId="0" xfId="0" applyFont="1" applyFill="1" applyAlignment="1">
      <alignment horizontal="left"/>
    </xf>
    <xf numFmtId="0" fontId="7" fillId="2" borderId="0" xfId="0" applyFont="1" applyFill="1" applyAlignment="1">
      <alignment horizontal="center" wrapText="1"/>
    </xf>
    <xf numFmtId="0" fontId="8" fillId="0" borderId="0" xfId="0" applyFont="1" applyAlignment="1">
      <alignment wrapText="1"/>
    </xf>
    <xf numFmtId="43" fontId="2" fillId="0" borderId="0" xfId="0" applyNumberFormat="1" applyFont="1"/>
    <xf numFmtId="0" fontId="10" fillId="0" borderId="0" xfId="0" applyFont="1"/>
    <xf numFmtId="0" fontId="13" fillId="0" borderId="0" xfId="0" applyFont="1"/>
    <xf numFmtId="0" fontId="12" fillId="0" borderId="0" xfId="0" applyFont="1" applyAlignment="1">
      <alignment horizontal="center"/>
    </xf>
    <xf numFmtId="0" fontId="2" fillId="0" borderId="1" xfId="0" applyFont="1" applyBorder="1" applyAlignment="1">
      <alignment horizontal="left" vertical="center" wrapText="1" indent="1"/>
    </xf>
    <xf numFmtId="0" fontId="2" fillId="3" borderId="1" xfId="0" applyFont="1" applyFill="1" applyBorder="1" applyAlignment="1">
      <alignment horizontal="left" vertical="center" wrapText="1" indent="1"/>
    </xf>
    <xf numFmtId="0" fontId="7" fillId="2" borderId="0" xfId="0" applyFont="1" applyFill="1" applyAlignment="1">
      <alignment horizontal="left" wrapText="1" inden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indent="1"/>
    </xf>
    <xf numFmtId="1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164" fontId="2" fillId="0" borderId="2" xfId="1" applyNumberFormat="1" applyFont="1" applyBorder="1" applyAlignment="1">
      <alignment horizontal="left" vertical="center" wrapText="1"/>
    </xf>
    <xf numFmtId="164" fontId="2" fillId="0" borderId="2" xfId="1" applyNumberFormat="1" applyFont="1" applyBorder="1" applyAlignment="1">
      <alignment horizontal="center" vertical="center" wrapText="1"/>
    </xf>
    <xf numFmtId="0" fontId="10" fillId="0" borderId="0" xfId="0" applyFont="1"/>
    <xf numFmtId="0" fontId="9" fillId="0" borderId="0" xfId="0" applyFont="1"/>
    <xf numFmtId="0" fontId="14" fillId="0" borderId="0" xfId="0" applyFont="1" applyAlignment="1">
      <alignment horizontal="justify" vertical="center"/>
    </xf>
    <xf numFmtId="0" fontId="2" fillId="0" borderId="0" xfId="0" applyFont="1" applyAlignment="1">
      <alignment wrapText="1"/>
    </xf>
    <xf numFmtId="0" fontId="2" fillId="0" borderId="0" xfId="0" applyFont="1"/>
    <xf numFmtId="0" fontId="3" fillId="0" borderId="0" xfId="0" applyFont="1" applyAlignment="1">
      <alignment vertical="top"/>
    </xf>
    <xf numFmtId="0" fontId="2" fillId="4" borderId="0" xfId="0" applyFont="1" applyFill="1" applyAlignment="1">
      <alignment horizontal="left" wrapText="1"/>
    </xf>
    <xf numFmtId="0" fontId="16" fillId="0" borderId="0" xfId="2" applyFont="1" applyAlignment="1">
      <alignment horizontal="left" vertical="center"/>
    </xf>
    <xf numFmtId="0" fontId="11" fillId="0" borderId="0" xfId="0" applyFont="1" applyAlignment="1">
      <alignment horizontal="left"/>
    </xf>
    <xf numFmtId="0" fontId="11"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83B240"/>
      <color rgb="FF326EAA"/>
      <color rgb="FF99CCFF"/>
      <color rgb="FF33CCFF"/>
      <color rgb="FF33CC33"/>
      <color rgb="FF3399FF"/>
      <color rgb="FF0099FF"/>
      <color rgb="FFF2D6F0"/>
      <color rgb="FF72246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219075</xdr:rowOff>
    </xdr:from>
    <xdr:to>
      <xdr:col>5</xdr:col>
      <xdr:colOff>326591</xdr:colOff>
      <xdr:row>0</xdr:row>
      <xdr:rowOff>676275</xdr:rowOff>
    </xdr:to>
    <xdr:pic>
      <xdr:nvPicPr>
        <xdr:cNvPr id="4" name="Picture 3">
          <a:extLst>
            <a:ext uri="{FF2B5EF4-FFF2-40B4-BE49-F238E27FC236}">
              <a16:creationId xmlns:a16="http://schemas.microsoft.com/office/drawing/2014/main" id="{931D833C-DE46-4F76-90D0-D5EDB1AF8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19075"/>
          <a:ext cx="3336491"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2.bin"/><Relationship Id="rId1" Type="http://schemas.openxmlformats.org/officeDocument/2006/relationships/hyperlink" Target="https://capincrouse.com/federal-award-recipients-2024-uniform-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8517-7609-4B50-9156-14F07F9D232E}">
  <dimension ref="A1:H1"/>
  <sheetViews>
    <sheetView workbookViewId="0"/>
  </sheetViews>
  <sheetFormatPr defaultRowHeight="14.5" x14ac:dyDescent="0.35"/>
  <sheetData>
    <row r="1" spans="1:8" x14ac:dyDescent="0.35">
      <c r="A1">
        <v>1736200873374</v>
      </c>
      <c r="B1" t="s">
        <v>22</v>
      </c>
      <c r="C1" t="s">
        <v>23</v>
      </c>
      <c r="D1">
        <v>0</v>
      </c>
      <c r="E1">
        <v>1736345765182</v>
      </c>
      <c r="F1" t="s">
        <v>44</v>
      </c>
      <c r="G1" t="s">
        <v>45</v>
      </c>
      <c r="H1">
        <v>0</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52DBF-68A3-4680-8CC4-A304A0E8178E}">
  <dimension ref="A1:H6"/>
  <sheetViews>
    <sheetView workbookViewId="0"/>
  </sheetViews>
  <sheetFormatPr defaultRowHeight="14.5" x14ac:dyDescent="0.35"/>
  <sheetData>
    <row r="1" spans="1:8" x14ac:dyDescent="0.35">
      <c r="A1">
        <v>1736200873734</v>
      </c>
      <c r="B1" t="s">
        <v>22</v>
      </c>
      <c r="C1" t="s">
        <v>23</v>
      </c>
      <c r="D1">
        <v>5</v>
      </c>
      <c r="E1">
        <v>1736345764788</v>
      </c>
      <c r="F1" t="s">
        <v>44</v>
      </c>
      <c r="G1" t="s">
        <v>45</v>
      </c>
      <c r="H1">
        <v>0</v>
      </c>
    </row>
    <row r="2" spans="1:8" x14ac:dyDescent="0.35">
      <c r="A2">
        <v>1736200873811</v>
      </c>
      <c r="B2" t="s">
        <v>24</v>
      </c>
      <c r="C2" t="s">
        <v>25</v>
      </c>
      <c r="D2" t="s">
        <v>26</v>
      </c>
    </row>
    <row r="3" spans="1:8" x14ac:dyDescent="0.35">
      <c r="A3">
        <v>1736200873824</v>
      </c>
      <c r="B3" t="s">
        <v>24</v>
      </c>
      <c r="C3" t="s">
        <v>27</v>
      </c>
      <c r="D3" t="s">
        <v>28</v>
      </c>
    </row>
    <row r="4" spans="1:8" x14ac:dyDescent="0.35">
      <c r="A4">
        <v>1736200873824</v>
      </c>
      <c r="B4" t="s">
        <v>24</v>
      </c>
      <c r="C4" t="s">
        <v>29</v>
      </c>
      <c r="D4" t="s">
        <v>30</v>
      </c>
    </row>
    <row r="5" spans="1:8" x14ac:dyDescent="0.35">
      <c r="A5">
        <v>1736200873824</v>
      </c>
      <c r="B5" t="s">
        <v>24</v>
      </c>
      <c r="C5" t="s">
        <v>31</v>
      </c>
      <c r="D5" t="s">
        <v>32</v>
      </c>
    </row>
    <row r="6" spans="1:8" x14ac:dyDescent="0.35">
      <c r="A6">
        <v>1736200873824</v>
      </c>
      <c r="B6" t="s">
        <v>24</v>
      </c>
      <c r="C6" t="s">
        <v>33</v>
      </c>
      <c r="D6" t="s">
        <v>34</v>
      </c>
    </row>
  </sheetData>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7AE2D-66EC-42E5-B021-EB8F846DBC3F}">
  <dimension ref="A1:H1"/>
  <sheetViews>
    <sheetView workbookViewId="0"/>
  </sheetViews>
  <sheetFormatPr defaultRowHeight="14.5" x14ac:dyDescent="0.35"/>
  <sheetData>
    <row r="1" spans="1:8" x14ac:dyDescent="0.35">
      <c r="A1">
        <v>1736200873776</v>
      </c>
      <c r="B1" t="s">
        <v>22</v>
      </c>
      <c r="C1" t="s">
        <v>23</v>
      </c>
      <c r="D1">
        <v>0</v>
      </c>
      <c r="E1">
        <v>1736345765182</v>
      </c>
      <c r="F1" t="s">
        <v>44</v>
      </c>
      <c r="G1" t="s">
        <v>45</v>
      </c>
      <c r="H1">
        <v>0</v>
      </c>
    </row>
  </sheetData>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3B6F-48F5-4210-9D89-304DFA048F26}">
  <dimension ref="A1:H1"/>
  <sheetViews>
    <sheetView workbookViewId="0"/>
  </sheetViews>
  <sheetFormatPr defaultRowHeight="14.5" x14ac:dyDescent="0.35"/>
  <sheetData>
    <row r="1" spans="1:8" x14ac:dyDescent="0.35">
      <c r="A1">
        <v>1736200873811</v>
      </c>
      <c r="B1" t="s">
        <v>22</v>
      </c>
      <c r="C1" t="s">
        <v>23</v>
      </c>
      <c r="D1">
        <v>0</v>
      </c>
      <c r="E1">
        <v>1736345765182</v>
      </c>
      <c r="F1" t="s">
        <v>44</v>
      </c>
      <c r="G1" t="s">
        <v>45</v>
      </c>
      <c r="H1">
        <v>0</v>
      </c>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016D0-41E2-4081-B608-D59D2A7EDB1A}">
  <sheetPr>
    <tabColor rgb="FF326EAA"/>
    <pageSetUpPr fitToPage="1"/>
  </sheetPr>
  <dimension ref="A1:R27"/>
  <sheetViews>
    <sheetView tabSelected="1" zoomScaleNormal="100" workbookViewId="0">
      <selection activeCell="N13" sqref="N13"/>
    </sheetView>
  </sheetViews>
  <sheetFormatPr defaultColWidth="8.7265625" defaultRowHeight="12.5" x14ac:dyDescent="0.25"/>
  <cols>
    <col min="1" max="17" width="8.7265625" style="38"/>
    <col min="18" max="18" width="48.26953125" style="38" customWidth="1"/>
    <col min="19" max="16384" width="8.7265625" style="38"/>
  </cols>
  <sheetData>
    <row r="1" spans="1:18" ht="78.650000000000006" customHeight="1" x14ac:dyDescent="0.25">
      <c r="A1" s="53"/>
      <c r="B1" s="53"/>
      <c r="C1" s="53"/>
      <c r="D1" s="53"/>
      <c r="E1" s="53"/>
      <c r="F1" s="53"/>
      <c r="G1" s="53"/>
      <c r="H1" s="53"/>
      <c r="I1" s="53"/>
      <c r="J1" s="53"/>
      <c r="K1" s="53"/>
      <c r="L1" s="53"/>
      <c r="M1" s="53"/>
      <c r="N1" s="53"/>
      <c r="O1" s="53"/>
      <c r="P1" s="53"/>
      <c r="Q1" s="53"/>
      <c r="R1" s="53"/>
    </row>
    <row r="2" spans="1:18" ht="23.5" customHeight="1" x14ac:dyDescent="0.4">
      <c r="A2" s="54" t="s">
        <v>81</v>
      </c>
      <c r="B2" s="54"/>
      <c r="C2" s="54"/>
      <c r="D2" s="54"/>
      <c r="E2" s="54"/>
      <c r="F2" s="54"/>
      <c r="G2" s="54"/>
      <c r="H2" s="54"/>
      <c r="I2" s="54"/>
      <c r="J2" s="54"/>
      <c r="K2" s="54"/>
      <c r="L2" s="54"/>
      <c r="M2" s="54"/>
      <c r="N2" s="54"/>
      <c r="O2" s="54"/>
      <c r="P2" s="54"/>
      <c r="Q2" s="54"/>
      <c r="R2" s="54"/>
    </row>
    <row r="3" spans="1:18" x14ac:dyDescent="0.25">
      <c r="A3" s="53"/>
      <c r="B3" s="53"/>
      <c r="C3" s="53"/>
      <c r="D3" s="53"/>
      <c r="E3" s="53"/>
      <c r="F3" s="53"/>
      <c r="G3" s="53"/>
      <c r="H3" s="53"/>
      <c r="I3" s="53"/>
      <c r="J3" s="53"/>
      <c r="K3" s="53"/>
      <c r="L3" s="53"/>
      <c r="M3" s="53"/>
      <c r="N3" s="53"/>
      <c r="O3" s="53"/>
      <c r="P3" s="53"/>
      <c r="Q3" s="53"/>
      <c r="R3" s="53"/>
    </row>
    <row r="4" spans="1:18" ht="46" customHeight="1" x14ac:dyDescent="0.3">
      <c r="A4" s="56" t="s">
        <v>71</v>
      </c>
      <c r="B4" s="56"/>
      <c r="C4" s="56"/>
      <c r="D4" s="56"/>
      <c r="E4" s="56"/>
      <c r="F4" s="56"/>
      <c r="G4" s="56"/>
      <c r="H4" s="56"/>
      <c r="I4" s="56"/>
      <c r="J4" s="56"/>
      <c r="K4" s="56"/>
      <c r="L4" s="56"/>
      <c r="M4" s="56"/>
      <c r="N4" s="56"/>
      <c r="O4" s="56"/>
      <c r="P4" s="56"/>
      <c r="Q4" s="56"/>
      <c r="R4" s="56"/>
    </row>
    <row r="5" spans="1:18" x14ac:dyDescent="0.25">
      <c r="A5" s="53"/>
      <c r="B5" s="53"/>
      <c r="C5" s="53"/>
      <c r="D5" s="53"/>
      <c r="E5" s="53"/>
      <c r="F5" s="53"/>
      <c r="G5" s="53"/>
      <c r="H5" s="53"/>
      <c r="I5" s="53"/>
      <c r="J5" s="53"/>
      <c r="K5" s="53"/>
      <c r="L5" s="53"/>
      <c r="M5" s="53"/>
      <c r="N5" s="53"/>
      <c r="O5" s="53"/>
      <c r="P5" s="53"/>
      <c r="Q5" s="53"/>
      <c r="R5" s="53"/>
    </row>
    <row r="6" spans="1:18" ht="15" customHeight="1" x14ac:dyDescent="0.3">
      <c r="A6" s="57" t="s">
        <v>62</v>
      </c>
      <c r="B6" s="57"/>
      <c r="C6" s="57"/>
      <c r="D6" s="57"/>
      <c r="E6" s="57"/>
      <c r="F6" s="57"/>
      <c r="G6" s="57"/>
      <c r="H6" s="57"/>
      <c r="I6" s="57"/>
      <c r="J6" s="57"/>
      <c r="K6" s="57"/>
      <c r="L6" s="57"/>
      <c r="M6" s="57"/>
      <c r="N6" s="57"/>
      <c r="O6" s="57"/>
      <c r="P6" s="57"/>
      <c r="Q6" s="57"/>
      <c r="R6" s="57"/>
    </row>
    <row r="7" spans="1:18" x14ac:dyDescent="0.25">
      <c r="A7" s="53"/>
      <c r="B7" s="53"/>
      <c r="C7" s="53"/>
      <c r="D7" s="53"/>
      <c r="E7" s="53"/>
      <c r="F7" s="53"/>
      <c r="G7" s="53"/>
      <c r="H7" s="53"/>
      <c r="I7" s="53"/>
      <c r="J7" s="53"/>
      <c r="K7" s="53"/>
      <c r="L7" s="53"/>
      <c r="M7" s="53"/>
      <c r="N7" s="53"/>
      <c r="O7" s="53"/>
      <c r="P7" s="53"/>
      <c r="Q7" s="53"/>
    </row>
    <row r="8" spans="1:18" ht="15" customHeight="1" x14ac:dyDescent="0.25">
      <c r="A8" s="58" t="s">
        <v>61</v>
      </c>
      <c r="B8" s="58"/>
      <c r="C8" s="58"/>
      <c r="D8" s="58"/>
      <c r="E8" s="58"/>
      <c r="F8" s="58"/>
      <c r="G8" s="58"/>
      <c r="H8" s="58"/>
      <c r="I8" s="58"/>
      <c r="J8" s="58"/>
      <c r="K8" s="58"/>
      <c r="L8" s="58"/>
      <c r="M8" s="58"/>
      <c r="N8" s="58"/>
      <c r="O8" s="58"/>
      <c r="P8" s="58"/>
      <c r="Q8" s="58"/>
      <c r="R8" s="58"/>
    </row>
    <row r="9" spans="1:18" ht="31" customHeight="1" x14ac:dyDescent="0.3">
      <c r="A9" s="56" t="s">
        <v>63</v>
      </c>
      <c r="B9" s="56"/>
      <c r="C9" s="56"/>
      <c r="D9" s="56"/>
      <c r="E9" s="56"/>
      <c r="F9" s="56"/>
      <c r="G9" s="56"/>
      <c r="H9" s="56"/>
      <c r="I9" s="56"/>
      <c r="J9" s="56"/>
      <c r="K9" s="56"/>
      <c r="L9" s="56"/>
      <c r="M9" s="56"/>
      <c r="N9" s="56"/>
      <c r="O9" s="56"/>
      <c r="P9" s="56"/>
      <c r="Q9" s="56"/>
      <c r="R9" s="56"/>
    </row>
    <row r="11" spans="1:18" ht="13" customHeight="1" x14ac:dyDescent="0.25"/>
    <row r="12" spans="1:18" x14ac:dyDescent="0.25">
      <c r="A12" s="55"/>
      <c r="B12" s="55"/>
      <c r="C12" s="55"/>
      <c r="D12" s="55"/>
      <c r="E12" s="55"/>
      <c r="F12" s="55"/>
      <c r="G12" s="55"/>
      <c r="H12" s="55"/>
      <c r="I12" s="55"/>
      <c r="J12" s="55"/>
      <c r="K12" s="55"/>
      <c r="L12" s="55"/>
      <c r="M12" s="55"/>
      <c r="N12" s="55"/>
      <c r="O12" s="55"/>
      <c r="P12" s="55"/>
    </row>
    <row r="27" spans="4:4" x14ac:dyDescent="0.25">
      <c r="D27" s="39"/>
    </row>
  </sheetData>
  <mergeCells count="10">
    <mergeCell ref="A3:R3"/>
    <mergeCell ref="A1:R1"/>
    <mergeCell ref="A2:R2"/>
    <mergeCell ref="A7:Q7"/>
    <mergeCell ref="A12:P12"/>
    <mergeCell ref="A4:R4"/>
    <mergeCell ref="A6:R6"/>
    <mergeCell ref="A8:R8"/>
    <mergeCell ref="A9:R9"/>
    <mergeCell ref="A5:R5"/>
  </mergeCells>
  <pageMargins left="0.7" right="0.7" top="0.75" bottom="0.75" header="0.3" footer="0.3"/>
  <pageSetup scale="87" orientation="landscape" r:id="rId1"/>
  <headerFooter>
    <oddFooter>&amp;L&amp;"Arial,Regular"&amp;9© Copyright 2025 CapinCrouse LLP</oddFooter>
  </headerFooter>
  <customProperties>
    <customPr name="OrphanNamesChecke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3B240"/>
    <pageSetUpPr fitToPage="1"/>
  </sheetPr>
  <dimension ref="A1:R22"/>
  <sheetViews>
    <sheetView zoomScale="80" zoomScaleNormal="80" workbookViewId="0">
      <pane xSplit="2" ySplit="6" topLeftCell="C7" activePane="bottomRight" state="frozen"/>
      <selection pane="topRight" activeCell="C1" sqref="C1"/>
      <selection pane="bottomLeft" activeCell="A7" sqref="A7"/>
      <selection pane="bottomRight" sqref="A1:H1"/>
    </sheetView>
  </sheetViews>
  <sheetFormatPr defaultRowHeight="44.5" customHeight="1" x14ac:dyDescent="0.35"/>
  <cols>
    <col min="1" max="1" width="12.81640625" style="1" customWidth="1"/>
    <col min="2" max="2" width="12.1796875" customWidth="1"/>
    <col min="3" max="3" width="42.453125" customWidth="1"/>
    <col min="4" max="4" width="36.81640625" style="1" customWidth="1"/>
    <col min="5" max="5" width="22.1796875" style="5" customWidth="1"/>
    <col min="6" max="6" width="42.453125" customWidth="1"/>
    <col min="7" max="7" width="44.453125" customWidth="1"/>
    <col min="8" max="8" width="31.1796875" style="1" customWidth="1"/>
    <col min="9" max="10" width="15.1796875" style="1" customWidth="1"/>
    <col min="11" max="11" width="15.54296875" style="1" bestFit="1" customWidth="1"/>
    <col min="12" max="12" width="12.453125" style="1" customWidth="1"/>
    <col min="13" max="13" width="24.81640625" style="1" customWidth="1"/>
    <col min="14" max="14" width="20.1796875" customWidth="1"/>
    <col min="15" max="16" width="22.453125" customWidth="1"/>
    <col min="17" max="18" width="56.1796875" bestFit="1" customWidth="1"/>
  </cols>
  <sheetData>
    <row r="1" spans="1:18" ht="20" x14ac:dyDescent="0.4">
      <c r="A1" s="61" t="s">
        <v>81</v>
      </c>
      <c r="B1" s="61"/>
      <c r="C1" s="61"/>
      <c r="D1" s="61"/>
      <c r="E1" s="61"/>
      <c r="F1" s="61"/>
      <c r="G1" s="61"/>
      <c r="H1" s="61"/>
      <c r="J1" s="4"/>
      <c r="K1" s="4"/>
      <c r="L1" s="4"/>
      <c r="M1" s="4"/>
      <c r="N1" s="4"/>
      <c r="O1" s="4"/>
      <c r="Q1" s="4"/>
      <c r="R1" s="4"/>
    </row>
    <row r="2" spans="1:18" ht="20" x14ac:dyDescent="0.4">
      <c r="A2" s="62" t="s">
        <v>65</v>
      </c>
      <c r="B2" s="62"/>
      <c r="C2" s="62"/>
      <c r="D2" s="62"/>
      <c r="E2" s="62"/>
      <c r="F2" s="62"/>
      <c r="G2" s="62"/>
      <c r="H2" s="62"/>
      <c r="J2" s="4"/>
      <c r="K2" s="4"/>
      <c r="L2" s="4"/>
      <c r="M2" s="4"/>
      <c r="N2" s="4"/>
      <c r="O2" s="4"/>
      <c r="Q2" s="4"/>
      <c r="R2" s="4"/>
    </row>
    <row r="3" spans="1:18" ht="16.5" x14ac:dyDescent="0.35">
      <c r="B3" s="8"/>
      <c r="C3" s="11"/>
      <c r="D3" s="31"/>
      <c r="E3" s="32"/>
      <c r="F3" s="11"/>
      <c r="G3" s="11"/>
      <c r="J3" s="4"/>
      <c r="K3" s="4"/>
      <c r="L3" s="4"/>
      <c r="M3" s="4"/>
      <c r="N3" s="4"/>
      <c r="O3" s="4"/>
      <c r="Q3" s="4"/>
      <c r="R3" s="4"/>
    </row>
    <row r="4" spans="1:18" ht="44.5" customHeight="1" x14ac:dyDescent="0.35">
      <c r="A4" s="59" t="s">
        <v>64</v>
      </c>
      <c r="B4" s="59"/>
      <c r="C4" s="59"/>
      <c r="D4" s="59"/>
      <c r="E4" s="59"/>
      <c r="F4" s="59"/>
      <c r="G4" s="59"/>
      <c r="H4" s="40"/>
      <c r="J4" s="4"/>
      <c r="K4" s="4"/>
      <c r="L4" s="4"/>
      <c r="M4" s="4"/>
      <c r="N4" s="4"/>
      <c r="O4" s="4"/>
      <c r="Q4" s="4"/>
      <c r="R4" s="4"/>
    </row>
    <row r="5" spans="1:18" ht="14.5" x14ac:dyDescent="0.35">
      <c r="B5" s="3"/>
      <c r="C5" s="11"/>
      <c r="D5" s="3"/>
      <c r="E5" s="3"/>
      <c r="F5" s="11"/>
      <c r="G5" s="3"/>
      <c r="J5" s="4"/>
      <c r="K5" s="4"/>
      <c r="L5" s="4"/>
      <c r="M5" s="4"/>
      <c r="N5" s="4"/>
      <c r="O5" s="4"/>
      <c r="Q5" s="4"/>
      <c r="R5" s="4"/>
    </row>
    <row r="6" spans="1:18" s="8" customFormat="1" ht="99" x14ac:dyDescent="0.35">
      <c r="A6" s="35" t="s">
        <v>79</v>
      </c>
      <c r="B6" s="33" t="s">
        <v>7</v>
      </c>
      <c r="C6" s="43" t="s">
        <v>8</v>
      </c>
      <c r="D6" s="33" t="s">
        <v>0</v>
      </c>
      <c r="E6" s="33" t="s">
        <v>1</v>
      </c>
      <c r="F6" s="43" t="s">
        <v>46</v>
      </c>
      <c r="G6" s="43" t="s">
        <v>2</v>
      </c>
      <c r="H6" s="33" t="s">
        <v>3</v>
      </c>
      <c r="I6" s="33" t="s">
        <v>4</v>
      </c>
      <c r="J6" s="33" t="s">
        <v>5</v>
      </c>
      <c r="K6" s="33" t="s">
        <v>6</v>
      </c>
      <c r="L6" s="35" t="s">
        <v>38</v>
      </c>
      <c r="M6" s="35" t="s">
        <v>47</v>
      </c>
      <c r="N6" s="35" t="s">
        <v>48</v>
      </c>
      <c r="O6" s="35" t="s">
        <v>49</v>
      </c>
      <c r="P6" s="35" t="s">
        <v>50</v>
      </c>
      <c r="Q6" s="43" t="s">
        <v>15</v>
      </c>
      <c r="R6" s="43" t="s">
        <v>51</v>
      </c>
    </row>
    <row r="7" spans="1:18" s="10" customFormat="1" ht="66.650000000000006" customHeight="1" x14ac:dyDescent="0.35">
      <c r="A7" s="46" t="s">
        <v>72</v>
      </c>
      <c r="B7" s="47">
        <v>14.266999999999999</v>
      </c>
      <c r="C7" s="48" t="s">
        <v>42</v>
      </c>
      <c r="D7" s="47" t="s">
        <v>9</v>
      </c>
      <c r="E7" s="47" t="s">
        <v>10</v>
      </c>
      <c r="F7" s="48" t="s">
        <v>11</v>
      </c>
      <c r="G7" s="48" t="s">
        <v>39</v>
      </c>
      <c r="H7" s="47" t="s">
        <v>12</v>
      </c>
      <c r="I7" s="49">
        <v>45352</v>
      </c>
      <c r="J7" s="50">
        <v>45716</v>
      </c>
      <c r="K7" s="51">
        <v>2400000</v>
      </c>
      <c r="L7" s="52" t="s">
        <v>18</v>
      </c>
      <c r="M7" s="52" t="s">
        <v>10</v>
      </c>
      <c r="N7" s="51">
        <f>2400000/12*8</f>
        <v>1600000</v>
      </c>
      <c r="O7" s="51">
        <f>N7</f>
        <v>1600000</v>
      </c>
      <c r="P7" s="51">
        <v>0</v>
      </c>
      <c r="Q7" s="48" t="s">
        <v>53</v>
      </c>
      <c r="R7" s="48" t="s">
        <v>82</v>
      </c>
    </row>
    <row r="8" spans="1:18" s="10" customFormat="1" ht="66.650000000000006" customHeight="1" x14ac:dyDescent="0.35">
      <c r="A8" s="45" t="s">
        <v>74</v>
      </c>
      <c r="B8" s="22">
        <v>14.266999999999999</v>
      </c>
      <c r="C8" s="42" t="s">
        <v>42</v>
      </c>
      <c r="D8" s="22" t="s">
        <v>9</v>
      </c>
      <c r="E8" s="22" t="s">
        <v>10</v>
      </c>
      <c r="F8" s="42" t="s">
        <v>11</v>
      </c>
      <c r="G8" s="42" t="s">
        <v>39</v>
      </c>
      <c r="H8" s="22" t="s">
        <v>37</v>
      </c>
      <c r="I8" s="25">
        <v>45717</v>
      </c>
      <c r="J8" s="26">
        <v>46081</v>
      </c>
      <c r="K8" s="27">
        <v>2400000</v>
      </c>
      <c r="L8" s="28" t="s">
        <v>18</v>
      </c>
      <c r="M8" s="28" t="s">
        <v>10</v>
      </c>
      <c r="N8" s="27">
        <f>2400000/12*4</f>
        <v>800000</v>
      </c>
      <c r="O8" s="27">
        <v>0</v>
      </c>
      <c r="P8" s="27">
        <f>N8</f>
        <v>800000</v>
      </c>
      <c r="Q8" s="42" t="s">
        <v>16</v>
      </c>
      <c r="R8" s="42" t="s">
        <v>54</v>
      </c>
    </row>
    <row r="9" spans="1:18" ht="81.650000000000006" customHeight="1" x14ac:dyDescent="0.35">
      <c r="A9" s="44" t="s">
        <v>75</v>
      </c>
      <c r="B9" s="7">
        <v>14.266999999999999</v>
      </c>
      <c r="C9" s="41" t="s">
        <v>42</v>
      </c>
      <c r="D9" s="21" t="s">
        <v>9</v>
      </c>
      <c r="E9" s="7" t="s">
        <v>10</v>
      </c>
      <c r="F9" s="41" t="s">
        <v>11</v>
      </c>
      <c r="G9" s="41" t="s">
        <v>39</v>
      </c>
      <c r="H9" s="7" t="s">
        <v>13</v>
      </c>
      <c r="I9" s="13">
        <v>45474</v>
      </c>
      <c r="J9" s="13">
        <v>45838</v>
      </c>
      <c r="K9" s="16">
        <v>1800000</v>
      </c>
      <c r="L9" s="16" t="s">
        <v>18</v>
      </c>
      <c r="M9" s="16" t="s">
        <v>10</v>
      </c>
      <c r="N9" s="17">
        <v>1800000</v>
      </c>
      <c r="O9" s="17">
        <v>1800000</v>
      </c>
      <c r="P9" s="17">
        <v>0</v>
      </c>
      <c r="Q9" s="41" t="s">
        <v>52</v>
      </c>
      <c r="R9" s="41" t="s">
        <v>66</v>
      </c>
    </row>
    <row r="10" spans="1:18" ht="90" customHeight="1" x14ac:dyDescent="0.35">
      <c r="A10" s="45" t="s">
        <v>73</v>
      </c>
      <c r="B10" s="22">
        <v>14.266999999999999</v>
      </c>
      <c r="C10" s="42" t="s">
        <v>42</v>
      </c>
      <c r="D10" s="22" t="s">
        <v>9</v>
      </c>
      <c r="E10" s="22" t="s">
        <v>10</v>
      </c>
      <c r="F10" s="42" t="s">
        <v>11</v>
      </c>
      <c r="G10" s="42" t="s">
        <v>39</v>
      </c>
      <c r="H10" s="22" t="s">
        <v>14</v>
      </c>
      <c r="I10" s="25">
        <v>45566</v>
      </c>
      <c r="J10" s="26">
        <v>45930</v>
      </c>
      <c r="K10" s="27">
        <v>1200000</v>
      </c>
      <c r="L10" s="28" t="s">
        <v>18</v>
      </c>
      <c r="M10" s="28" t="s">
        <v>10</v>
      </c>
      <c r="N10" s="27">
        <f>K10/12*9</f>
        <v>900000</v>
      </c>
      <c r="O10" s="27">
        <v>0</v>
      </c>
      <c r="P10" s="27">
        <f>N10</f>
        <v>900000</v>
      </c>
      <c r="Q10" s="42" t="s">
        <v>67</v>
      </c>
      <c r="R10" s="42" t="s">
        <v>55</v>
      </c>
    </row>
    <row r="11" spans="1:18" ht="81.650000000000006" customHeight="1" x14ac:dyDescent="0.35">
      <c r="A11" s="44" t="s">
        <v>77</v>
      </c>
      <c r="B11" s="7">
        <v>14.266999999999999</v>
      </c>
      <c r="C11" s="41" t="s">
        <v>17</v>
      </c>
      <c r="D11" s="21" t="s">
        <v>9</v>
      </c>
      <c r="E11" s="7" t="s">
        <v>10</v>
      </c>
      <c r="F11" s="41" t="s">
        <v>11</v>
      </c>
      <c r="G11" s="41" t="s">
        <v>39</v>
      </c>
      <c r="H11" s="7" t="s">
        <v>20</v>
      </c>
      <c r="I11" s="13">
        <v>45597</v>
      </c>
      <c r="J11" s="13">
        <v>45961</v>
      </c>
      <c r="K11" s="16">
        <v>1800000</v>
      </c>
      <c r="L11" s="16" t="s">
        <v>18</v>
      </c>
      <c r="M11" s="16" t="s">
        <v>10</v>
      </c>
      <c r="N11" s="17">
        <v>1200000</v>
      </c>
      <c r="O11" s="17" t="s">
        <v>56</v>
      </c>
      <c r="P11" s="17" t="s">
        <v>36</v>
      </c>
      <c r="Q11" s="41" t="s">
        <v>57</v>
      </c>
      <c r="R11" s="41" t="s">
        <v>68</v>
      </c>
    </row>
    <row r="12" spans="1:18" ht="148.5" customHeight="1" x14ac:dyDescent="0.35">
      <c r="A12" s="45" t="s">
        <v>78</v>
      </c>
      <c r="B12" s="22">
        <v>14.218</v>
      </c>
      <c r="C12" s="42" t="s">
        <v>21</v>
      </c>
      <c r="D12" s="22" t="s">
        <v>41</v>
      </c>
      <c r="E12" s="22" t="s">
        <v>18</v>
      </c>
      <c r="F12" s="42" t="s">
        <v>11</v>
      </c>
      <c r="G12" s="42" t="s">
        <v>40</v>
      </c>
      <c r="H12" s="22" t="s">
        <v>19</v>
      </c>
      <c r="I12" s="25">
        <v>44896</v>
      </c>
      <c r="J12" s="26">
        <v>45991</v>
      </c>
      <c r="K12" s="27">
        <v>5100000</v>
      </c>
      <c r="L12" s="28" t="s">
        <v>10</v>
      </c>
      <c r="M12" s="28" t="s">
        <v>69</v>
      </c>
      <c r="N12" s="27">
        <v>1700000</v>
      </c>
      <c r="O12" s="28" t="s">
        <v>56</v>
      </c>
      <c r="P12" s="29" t="s">
        <v>36</v>
      </c>
      <c r="Q12" s="42" t="s">
        <v>58</v>
      </c>
      <c r="R12" s="42" t="s">
        <v>70</v>
      </c>
    </row>
    <row r="13" spans="1:18" ht="81.650000000000006" customHeight="1" x14ac:dyDescent="0.35">
      <c r="A13" s="44" t="s">
        <v>76</v>
      </c>
      <c r="B13" s="7">
        <v>93.224000000000004</v>
      </c>
      <c r="C13" s="41" t="s">
        <v>43</v>
      </c>
      <c r="D13" s="21" t="s">
        <v>59</v>
      </c>
      <c r="E13" s="7" t="s">
        <v>10</v>
      </c>
      <c r="F13" s="41" t="s">
        <v>43</v>
      </c>
      <c r="G13" s="41" t="s">
        <v>60</v>
      </c>
      <c r="H13" s="7" t="s">
        <v>35</v>
      </c>
      <c r="I13" s="13">
        <v>45566</v>
      </c>
      <c r="J13" s="13">
        <v>45930</v>
      </c>
      <c r="K13" s="16">
        <v>2400000</v>
      </c>
      <c r="L13" s="16" t="s">
        <v>18</v>
      </c>
      <c r="M13" s="16" t="s">
        <v>10</v>
      </c>
      <c r="N13" s="17">
        <v>1600000</v>
      </c>
      <c r="O13" s="17">
        <v>0</v>
      </c>
      <c r="P13" s="17">
        <v>1600000</v>
      </c>
      <c r="Q13" s="41" t="s">
        <v>16</v>
      </c>
      <c r="R13" s="41" t="s">
        <v>54</v>
      </c>
    </row>
    <row r="14" spans="1:18" ht="23.5" customHeight="1" x14ac:dyDescent="0.35">
      <c r="A14" s="31"/>
      <c r="B14" s="36"/>
      <c r="C14" s="11"/>
      <c r="D14" s="31"/>
      <c r="E14" s="32"/>
      <c r="F14" s="31"/>
      <c r="G14" s="31"/>
      <c r="H14" s="31"/>
      <c r="I14" s="31"/>
      <c r="J14" s="31"/>
      <c r="K14" s="31"/>
      <c r="L14" s="31"/>
      <c r="M14" s="31"/>
      <c r="N14" s="11"/>
      <c r="O14" s="11"/>
      <c r="P14" s="37"/>
      <c r="Q14" s="11"/>
      <c r="R14" s="11"/>
    </row>
    <row r="15" spans="1:18" ht="44.5" customHeight="1" x14ac:dyDescent="0.35">
      <c r="A15" s="60" t="s">
        <v>80</v>
      </c>
      <c r="B15" s="60"/>
      <c r="C15" s="60"/>
      <c r="D15" s="60"/>
      <c r="E15" s="60"/>
      <c r="F15" s="60"/>
      <c r="G15" s="60"/>
      <c r="H15" s="60"/>
      <c r="I15" s="60"/>
      <c r="J15" s="60"/>
      <c r="K15" s="31"/>
      <c r="L15" s="31"/>
      <c r="M15" s="31"/>
      <c r="N15" s="11"/>
      <c r="O15" s="11"/>
      <c r="P15" s="11"/>
      <c r="Q15" s="11"/>
      <c r="R15" s="11"/>
    </row>
    <row r="16" spans="1:18" ht="44.5" customHeight="1" x14ac:dyDescent="0.35">
      <c r="B16" s="3"/>
      <c r="C16" s="11"/>
      <c r="D16" s="31"/>
      <c r="E16" s="32"/>
      <c r="F16" s="11"/>
      <c r="G16" s="11"/>
      <c r="H16" s="31"/>
      <c r="I16" s="31"/>
      <c r="J16" s="31"/>
      <c r="K16" s="31"/>
      <c r="L16" s="31"/>
      <c r="M16" s="31"/>
      <c r="N16" s="11"/>
      <c r="O16" s="11"/>
      <c r="P16" s="11"/>
      <c r="Q16" s="11"/>
      <c r="R16" s="11"/>
    </row>
    <row r="17" spans="2:18" ht="44.5" customHeight="1" x14ac:dyDescent="0.35">
      <c r="B17" s="3"/>
      <c r="C17" s="11"/>
      <c r="D17" s="31"/>
      <c r="E17" s="32"/>
      <c r="F17" s="11"/>
      <c r="G17" s="11"/>
      <c r="H17" s="31"/>
      <c r="I17" s="31"/>
      <c r="J17" s="31"/>
      <c r="K17" s="31"/>
      <c r="L17" s="31"/>
      <c r="M17" s="31"/>
      <c r="N17" s="11"/>
      <c r="O17" s="11"/>
      <c r="P17" s="11"/>
      <c r="Q17" s="11"/>
      <c r="R17" s="11"/>
    </row>
    <row r="18" spans="2:18" ht="44.5" customHeight="1" x14ac:dyDescent="0.35">
      <c r="B18" s="3"/>
      <c r="C18" s="11"/>
      <c r="D18" s="31"/>
      <c r="E18" s="32"/>
      <c r="F18" s="11"/>
      <c r="G18" s="11"/>
      <c r="H18" s="31"/>
      <c r="I18" s="31"/>
      <c r="J18" s="31"/>
      <c r="K18" s="31"/>
      <c r="L18" s="31"/>
      <c r="M18" s="31"/>
      <c r="N18" s="11"/>
      <c r="O18" s="11"/>
      <c r="P18" s="11"/>
      <c r="Q18" s="11"/>
      <c r="R18" s="11"/>
    </row>
    <row r="19" spans="2:18" ht="44.5" customHeight="1" x14ac:dyDescent="0.35">
      <c r="B19" s="2"/>
    </row>
    <row r="20" spans="2:18" ht="44.5" customHeight="1" x14ac:dyDescent="0.35">
      <c r="B20" s="2"/>
    </row>
    <row r="21" spans="2:18" ht="44.5" customHeight="1" x14ac:dyDescent="0.35">
      <c r="B21" s="2"/>
    </row>
    <row r="22" spans="2:18" ht="44.5" customHeight="1" x14ac:dyDescent="0.35">
      <c r="B22" s="2"/>
    </row>
  </sheetData>
  <sheetProtection algorithmName="SHA-512" hashValue="6pTaqmq/2IdKMnHNiFxW3jIpdbYseTVdNwVgjVYebVVNJ6EJzg3hWQ/PpuIxa6NWUseuTpfyL2nreI8hwlRnWg==" saltValue="S4b5Nd6gXsSx7yGrQSq5Sw==" spinCount="100000" sheet="1" objects="1" scenarios="1" sort="0"/>
  <mergeCells count="4">
    <mergeCell ref="A4:G4"/>
    <mergeCell ref="A15:J15"/>
    <mergeCell ref="A1:H1"/>
    <mergeCell ref="A2:H2"/>
  </mergeCells>
  <phoneticPr fontId="6" type="noConversion"/>
  <hyperlinks>
    <hyperlink ref="A15:J15" r:id="rId1" display="*See our What Federal Award Recipients Must Do to Implement the 2024 Uniform Guidance Revisions article for detailed explanations related to these examples." xr:uid="{90049487-4FEB-4BD9-B622-10C94783EFFF}"/>
  </hyperlinks>
  <pageMargins left="0.25" right="0.25" top="0.75" bottom="0.75" header="0.3" footer="0.3"/>
  <pageSetup scale="50" fitToWidth="2" fitToHeight="2" orientation="landscape" r:id="rId2"/>
  <headerFooter>
    <oddFooter>&amp;L&amp;"Arial,Regular"&amp;9© Copyright 2025 CapinCrouse LLP&amp;C&amp;P</oddFooter>
  </headerFooter>
  <customProperties>
    <customPr name="OrphanNamesChecke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4F1B-293F-43BB-B52B-50262BE98A86}">
  <sheetPr>
    <tabColor rgb="FF83B240"/>
    <pageSetUpPr fitToPage="1"/>
  </sheetPr>
  <dimension ref="A1:Q23"/>
  <sheetViews>
    <sheetView zoomScale="80" zoomScaleNormal="80" workbookViewId="0">
      <pane xSplit="1" ySplit="4" topLeftCell="B17" activePane="bottomRight" state="frozen"/>
      <selection pane="topRight" activeCell="B1" sqref="B1"/>
      <selection pane="bottomLeft" activeCell="A5" sqref="A5"/>
      <selection pane="bottomRight" sqref="A1:G1"/>
    </sheetView>
  </sheetViews>
  <sheetFormatPr defaultRowHeight="14.5" x14ac:dyDescent="0.35"/>
  <cols>
    <col min="1" max="1" width="13.26953125" customWidth="1"/>
    <col min="2" max="2" width="42.453125" customWidth="1"/>
    <col min="3" max="3" width="36.81640625" style="1" customWidth="1"/>
    <col min="4" max="4" width="22.1796875" style="5" customWidth="1"/>
    <col min="5" max="5" width="42.453125" customWidth="1"/>
    <col min="6" max="6" width="44.453125" customWidth="1"/>
    <col min="7" max="7" width="31.1796875" style="1" customWidth="1"/>
    <col min="8" max="9" width="15.1796875" style="1" customWidth="1"/>
    <col min="10" max="10" width="15.54296875" style="1" bestFit="1" customWidth="1"/>
    <col min="11" max="11" width="12.453125" style="1" customWidth="1"/>
    <col min="12" max="12" width="24.81640625" style="1" customWidth="1"/>
    <col min="13" max="13" width="20.1796875" customWidth="1"/>
    <col min="14" max="15" width="22.453125" customWidth="1"/>
    <col min="16" max="17" width="56.1796875" bestFit="1" customWidth="1"/>
  </cols>
  <sheetData>
    <row r="1" spans="1:17" ht="20" x14ac:dyDescent="0.4">
      <c r="A1" s="61" t="s">
        <v>81</v>
      </c>
      <c r="B1" s="61"/>
      <c r="C1" s="61"/>
      <c r="D1" s="61"/>
      <c r="E1" s="61"/>
      <c r="F1" s="61"/>
      <c r="G1" s="61"/>
      <c r="I1" s="4"/>
      <c r="J1" s="4"/>
      <c r="K1" s="4"/>
      <c r="L1" s="4"/>
      <c r="M1" s="4"/>
      <c r="N1" s="4"/>
      <c r="P1" s="4"/>
      <c r="Q1" s="4"/>
    </row>
    <row r="2" spans="1:17" ht="20" x14ac:dyDescent="0.4">
      <c r="A2" s="62" t="s">
        <v>65</v>
      </c>
      <c r="B2" s="62"/>
      <c r="C2" s="62"/>
      <c r="D2" s="62"/>
      <c r="E2" s="62"/>
      <c r="F2" s="62"/>
      <c r="G2" s="62"/>
      <c r="I2" s="4"/>
      <c r="J2" s="4"/>
      <c r="K2" s="4"/>
      <c r="L2" s="4"/>
      <c r="M2" s="4"/>
      <c r="N2" s="4"/>
      <c r="P2" s="4"/>
      <c r="Q2" s="4"/>
    </row>
    <row r="3" spans="1:17" ht="16.5" x14ac:dyDescent="0.35">
      <c r="A3" s="8"/>
      <c r="B3" s="11"/>
      <c r="C3" s="31"/>
      <c r="D3" s="32"/>
      <c r="E3" s="11"/>
      <c r="F3" s="11"/>
      <c r="I3" s="4"/>
      <c r="J3" s="4"/>
      <c r="K3" s="4"/>
      <c r="L3" s="4"/>
      <c r="M3" s="4"/>
      <c r="N3" s="4"/>
      <c r="P3" s="4"/>
      <c r="Q3" s="4"/>
    </row>
    <row r="4" spans="1:17" ht="99" x14ac:dyDescent="0.35">
      <c r="A4" s="33" t="s">
        <v>7</v>
      </c>
      <c r="B4" s="34" t="s">
        <v>8</v>
      </c>
      <c r="C4" s="33" t="s">
        <v>0</v>
      </c>
      <c r="D4" s="33" t="s">
        <v>1</v>
      </c>
      <c r="E4" s="33" t="s">
        <v>46</v>
      </c>
      <c r="F4" s="33" t="s">
        <v>2</v>
      </c>
      <c r="G4" s="33" t="s">
        <v>3</v>
      </c>
      <c r="H4" s="33" t="s">
        <v>4</v>
      </c>
      <c r="I4" s="33" t="s">
        <v>5</v>
      </c>
      <c r="J4" s="33" t="s">
        <v>6</v>
      </c>
      <c r="K4" s="35" t="s">
        <v>38</v>
      </c>
      <c r="L4" s="35" t="s">
        <v>47</v>
      </c>
      <c r="M4" s="35" t="s">
        <v>48</v>
      </c>
      <c r="N4" s="35" t="s">
        <v>49</v>
      </c>
      <c r="O4" s="35" t="s">
        <v>50</v>
      </c>
      <c r="P4" s="33" t="s">
        <v>15</v>
      </c>
      <c r="Q4" s="33" t="s">
        <v>51</v>
      </c>
    </row>
    <row r="5" spans="1:17" ht="44.5" customHeight="1" x14ac:dyDescent="0.35">
      <c r="A5" s="7"/>
      <c r="B5" s="9"/>
      <c r="C5" s="7"/>
      <c r="D5" s="7"/>
      <c r="E5" s="6"/>
      <c r="F5" s="9"/>
      <c r="G5" s="7"/>
      <c r="H5" s="12"/>
      <c r="I5" s="13"/>
      <c r="J5" s="14"/>
      <c r="K5" s="15"/>
      <c r="L5" s="15"/>
      <c r="M5" s="14"/>
      <c r="N5" s="14"/>
      <c r="O5" s="14"/>
      <c r="P5" s="6"/>
      <c r="Q5" s="6"/>
    </row>
    <row r="6" spans="1:17" ht="44.5" customHeight="1" x14ac:dyDescent="0.35">
      <c r="A6" s="22"/>
      <c r="B6" s="23"/>
      <c r="C6" s="22"/>
      <c r="D6" s="22"/>
      <c r="E6" s="24"/>
      <c r="F6" s="23"/>
      <c r="G6" s="22"/>
      <c r="H6" s="25"/>
      <c r="I6" s="26"/>
      <c r="J6" s="27"/>
      <c r="K6" s="28"/>
      <c r="L6" s="28"/>
      <c r="M6" s="27"/>
      <c r="N6" s="27"/>
      <c r="O6" s="27"/>
      <c r="P6" s="24"/>
      <c r="Q6" s="24"/>
    </row>
    <row r="7" spans="1:17" ht="44.5" customHeight="1" x14ac:dyDescent="0.35">
      <c r="A7" s="7"/>
      <c r="B7" s="6"/>
      <c r="C7" s="21"/>
      <c r="D7" s="7"/>
      <c r="E7" s="6"/>
      <c r="F7" s="9"/>
      <c r="G7" s="7"/>
      <c r="H7" s="13"/>
      <c r="I7" s="13"/>
      <c r="J7" s="16"/>
      <c r="K7" s="16"/>
      <c r="L7" s="16"/>
      <c r="M7" s="17"/>
      <c r="N7" s="17"/>
      <c r="O7" s="17"/>
      <c r="P7" s="6"/>
      <c r="Q7" s="6"/>
    </row>
    <row r="8" spans="1:17" ht="44.5" customHeight="1" x14ac:dyDescent="0.35">
      <c r="A8" s="22"/>
      <c r="B8" s="24"/>
      <c r="C8" s="22"/>
      <c r="D8" s="22"/>
      <c r="E8" s="24"/>
      <c r="F8" s="23"/>
      <c r="G8" s="22"/>
      <c r="H8" s="25"/>
      <c r="I8" s="26"/>
      <c r="J8" s="27"/>
      <c r="K8" s="28"/>
      <c r="L8" s="28"/>
      <c r="M8" s="27"/>
      <c r="N8" s="27"/>
      <c r="O8" s="27"/>
      <c r="P8" s="24"/>
      <c r="Q8" s="24"/>
    </row>
    <row r="9" spans="1:17" ht="44.5" customHeight="1" x14ac:dyDescent="0.35">
      <c r="A9" s="7"/>
      <c r="B9" s="6"/>
      <c r="C9" s="21"/>
      <c r="D9" s="7"/>
      <c r="E9" s="6"/>
      <c r="F9" s="9"/>
      <c r="G9" s="7"/>
      <c r="H9" s="13"/>
      <c r="I9" s="13"/>
      <c r="J9" s="16"/>
      <c r="K9" s="16"/>
      <c r="L9" s="16"/>
      <c r="M9" s="17"/>
      <c r="N9" s="20"/>
      <c r="O9" s="18"/>
      <c r="P9" s="6"/>
      <c r="Q9" s="6"/>
    </row>
    <row r="10" spans="1:17" ht="44.5" customHeight="1" x14ac:dyDescent="0.35">
      <c r="A10" s="22"/>
      <c r="B10" s="24"/>
      <c r="C10" s="22"/>
      <c r="D10" s="22"/>
      <c r="E10" s="24"/>
      <c r="F10" s="23"/>
      <c r="G10" s="22"/>
      <c r="H10" s="25"/>
      <c r="I10" s="26"/>
      <c r="J10" s="27"/>
      <c r="K10" s="28"/>
      <c r="L10" s="28"/>
      <c r="M10" s="27"/>
      <c r="N10" s="27"/>
      <c r="O10" s="29"/>
      <c r="P10" s="24"/>
      <c r="Q10" s="24"/>
    </row>
    <row r="11" spans="1:17" ht="44.5" customHeight="1" x14ac:dyDescent="0.35">
      <c r="A11" s="7"/>
      <c r="B11" s="6"/>
      <c r="C11" s="7"/>
      <c r="D11" s="7"/>
      <c r="E11" s="6"/>
      <c r="F11" s="9"/>
      <c r="G11" s="7"/>
      <c r="H11" s="13"/>
      <c r="I11" s="13"/>
      <c r="J11" s="16"/>
      <c r="K11" s="16"/>
      <c r="L11" s="9"/>
      <c r="M11" s="19"/>
      <c r="N11" s="20"/>
      <c r="O11" s="19"/>
      <c r="P11" s="6"/>
      <c r="Q11" s="6"/>
    </row>
    <row r="12" spans="1:17" ht="44.5" customHeight="1" x14ac:dyDescent="0.35">
      <c r="A12" s="22"/>
      <c r="B12" s="24"/>
      <c r="C12" s="30"/>
      <c r="D12" s="22"/>
      <c r="E12" s="24"/>
      <c r="F12" s="22"/>
      <c r="G12" s="22"/>
      <c r="H12" s="30"/>
      <c r="I12" s="30"/>
      <c r="J12" s="30"/>
      <c r="K12" s="30"/>
      <c r="L12" s="30"/>
      <c r="M12" s="22"/>
      <c r="N12" s="22"/>
      <c r="O12" s="29"/>
      <c r="P12" s="24"/>
      <c r="Q12" s="24"/>
    </row>
    <row r="13" spans="1:17" ht="44.5" customHeight="1" x14ac:dyDescent="0.35">
      <c r="A13" s="7"/>
      <c r="B13" s="6"/>
      <c r="C13" s="21"/>
      <c r="D13" s="7"/>
      <c r="E13" s="6"/>
      <c r="F13" s="7"/>
      <c r="G13" s="7"/>
      <c r="H13" s="21"/>
      <c r="I13" s="21"/>
      <c r="J13" s="21"/>
      <c r="K13" s="21"/>
      <c r="L13" s="21"/>
      <c r="M13" s="7"/>
      <c r="N13" s="7"/>
      <c r="O13" s="7"/>
      <c r="P13" s="6"/>
      <c r="Q13" s="6"/>
    </row>
    <row r="14" spans="1:17" ht="43.5" customHeight="1" x14ac:dyDescent="0.35">
      <c r="A14" s="22"/>
      <c r="B14" s="24"/>
      <c r="C14" s="30"/>
      <c r="D14" s="22"/>
      <c r="E14" s="24"/>
      <c r="F14" s="22"/>
      <c r="G14" s="22"/>
      <c r="H14" s="30"/>
      <c r="I14" s="30"/>
      <c r="J14" s="30"/>
      <c r="K14" s="30"/>
      <c r="L14" s="30"/>
      <c r="M14" s="22"/>
      <c r="N14" s="22"/>
      <c r="O14" s="29"/>
      <c r="P14" s="24"/>
      <c r="Q14" s="24"/>
    </row>
    <row r="15" spans="1:17" ht="43.5" customHeight="1" x14ac:dyDescent="0.35">
      <c r="A15" s="7"/>
      <c r="B15" s="6"/>
      <c r="C15" s="21"/>
      <c r="D15" s="7"/>
      <c r="E15" s="6"/>
      <c r="F15" s="7"/>
      <c r="G15" s="7"/>
      <c r="H15" s="21"/>
      <c r="I15" s="21"/>
      <c r="J15" s="21"/>
      <c r="K15" s="21"/>
      <c r="L15" s="21"/>
      <c r="M15" s="7"/>
      <c r="N15" s="7"/>
      <c r="O15" s="7"/>
      <c r="P15" s="6"/>
      <c r="Q15" s="6"/>
    </row>
    <row r="16" spans="1:17" ht="44.5" customHeight="1" x14ac:dyDescent="0.35">
      <c r="A16" s="22"/>
      <c r="B16" s="24"/>
      <c r="C16" s="30"/>
      <c r="D16" s="22"/>
      <c r="E16" s="24"/>
      <c r="F16" s="22"/>
      <c r="G16" s="22"/>
      <c r="H16" s="30"/>
      <c r="I16" s="30"/>
      <c r="J16" s="30"/>
      <c r="K16" s="30"/>
      <c r="L16" s="30"/>
      <c r="M16" s="22"/>
      <c r="N16" s="22"/>
      <c r="O16" s="29"/>
      <c r="P16" s="24"/>
      <c r="Q16" s="24"/>
    </row>
    <row r="17" spans="1:17" ht="44.5" customHeight="1" x14ac:dyDescent="0.35">
      <c r="A17" s="7"/>
      <c r="B17" s="6"/>
      <c r="C17" s="21"/>
      <c r="D17" s="7"/>
      <c r="E17" s="6"/>
      <c r="F17" s="7"/>
      <c r="G17" s="7"/>
      <c r="H17" s="21"/>
      <c r="I17" s="21"/>
      <c r="J17" s="21"/>
      <c r="K17" s="21"/>
      <c r="L17" s="21"/>
      <c r="M17" s="7"/>
      <c r="N17" s="7"/>
      <c r="O17" s="7"/>
      <c r="P17" s="6"/>
      <c r="Q17" s="6"/>
    </row>
    <row r="18" spans="1:17" ht="44.5" customHeight="1" x14ac:dyDescent="0.35">
      <c r="A18" s="22"/>
      <c r="B18" s="24"/>
      <c r="C18" s="30"/>
      <c r="D18" s="22"/>
      <c r="E18" s="24"/>
      <c r="F18" s="22"/>
      <c r="G18" s="22"/>
      <c r="H18" s="30"/>
      <c r="I18" s="30"/>
      <c r="J18" s="30"/>
      <c r="K18" s="30"/>
      <c r="L18" s="30"/>
      <c r="M18" s="22"/>
      <c r="N18" s="22"/>
      <c r="O18" s="29"/>
      <c r="P18" s="24"/>
      <c r="Q18" s="24"/>
    </row>
    <row r="19" spans="1:17" ht="44.5" customHeight="1" x14ac:dyDescent="0.35">
      <c r="A19" s="7"/>
      <c r="B19" s="6"/>
      <c r="C19" s="21"/>
      <c r="D19" s="7"/>
      <c r="E19" s="6"/>
      <c r="F19" s="7"/>
      <c r="G19" s="7"/>
      <c r="H19" s="21"/>
      <c r="I19" s="21"/>
      <c r="J19" s="21"/>
      <c r="K19" s="21"/>
      <c r="L19" s="21"/>
      <c r="M19" s="7"/>
      <c r="N19" s="7"/>
      <c r="O19" s="7"/>
      <c r="P19" s="6"/>
      <c r="Q19" s="6"/>
    </row>
    <row r="20" spans="1:17" ht="44.5" customHeight="1" x14ac:dyDescent="0.35">
      <c r="A20" s="22"/>
      <c r="B20" s="24"/>
      <c r="C20" s="30"/>
      <c r="D20" s="22"/>
      <c r="E20" s="24"/>
      <c r="F20" s="22"/>
      <c r="G20" s="22"/>
      <c r="H20" s="30"/>
      <c r="I20" s="30"/>
      <c r="J20" s="30"/>
      <c r="K20" s="30"/>
      <c r="L20" s="30"/>
      <c r="M20" s="22"/>
      <c r="N20" s="22"/>
      <c r="O20" s="29"/>
      <c r="P20" s="24"/>
      <c r="Q20" s="24"/>
    </row>
    <row r="21" spans="1:17" ht="44.5" customHeight="1" x14ac:dyDescent="0.35">
      <c r="A21" s="7"/>
      <c r="B21" s="6"/>
      <c r="C21" s="21"/>
      <c r="D21" s="7"/>
      <c r="E21" s="6"/>
      <c r="F21" s="7"/>
      <c r="G21" s="7"/>
      <c r="H21" s="21"/>
      <c r="I21" s="21"/>
      <c r="J21" s="21"/>
      <c r="K21" s="21"/>
      <c r="L21" s="21"/>
      <c r="M21" s="7"/>
      <c r="N21" s="7"/>
      <c r="O21" s="7"/>
      <c r="P21" s="6"/>
      <c r="Q21" s="6"/>
    </row>
    <row r="22" spans="1:17" ht="44.5" customHeight="1" x14ac:dyDescent="0.35">
      <c r="A22" s="22"/>
      <c r="B22" s="24"/>
      <c r="C22" s="30"/>
      <c r="D22" s="22"/>
      <c r="E22" s="24"/>
      <c r="F22" s="22"/>
      <c r="G22" s="22"/>
      <c r="H22" s="30"/>
      <c r="I22" s="30"/>
      <c r="J22" s="30"/>
      <c r="K22" s="30"/>
      <c r="L22" s="30"/>
      <c r="M22" s="22"/>
      <c r="N22" s="22"/>
      <c r="O22" s="29"/>
      <c r="P22" s="24"/>
      <c r="Q22" s="24"/>
    </row>
    <row r="23" spans="1:17" ht="44.5" customHeight="1" x14ac:dyDescent="0.35">
      <c r="A23" s="7"/>
      <c r="B23" s="6"/>
      <c r="C23" s="21"/>
      <c r="D23" s="7"/>
      <c r="E23" s="6"/>
      <c r="F23" s="7"/>
      <c r="G23" s="7"/>
      <c r="H23" s="21"/>
      <c r="I23" s="21"/>
      <c r="J23" s="21"/>
      <c r="K23" s="21"/>
      <c r="L23" s="21"/>
      <c r="M23" s="7"/>
      <c r="N23" s="7"/>
      <c r="O23" s="7"/>
      <c r="P23" s="6"/>
      <c r="Q23" s="6"/>
    </row>
  </sheetData>
  <mergeCells count="2">
    <mergeCell ref="A1:G1"/>
    <mergeCell ref="A2:G2"/>
  </mergeCells>
  <pageMargins left="0.7" right="0.7" top="0.75" bottom="0.75" header="0.3" footer="0.3"/>
  <pageSetup scale="48" fitToWidth="2" fitToHeight="2" orientation="landscape" r:id="rId1"/>
  <headerFooter>
    <oddFooter>&amp;L&amp;"Arial,Regular"&amp;9© Copyright 2025 CapinCrouse LLP&amp;C&amp;P</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5ED8-D633-41E1-9813-35FE89161CED}">
  <dimension ref="A1"/>
  <sheetViews>
    <sheetView workbookViewId="0"/>
  </sheetViews>
  <sheetFormatPr defaultRowHeight="14.5" x14ac:dyDescent="0.35"/>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50936610D3894F996D3FE3FF65E32C" ma:contentTypeVersion="17" ma:contentTypeDescription="Create a new document." ma:contentTypeScope="" ma:versionID="bc327f638650167d06ebcbb9214861db">
  <xsd:schema xmlns:xsd="http://www.w3.org/2001/XMLSchema" xmlns:xs="http://www.w3.org/2001/XMLSchema" xmlns:p="http://schemas.microsoft.com/office/2006/metadata/properties" xmlns:ns2="e893a28c-e03b-4016-8696-2bb4bd44d8be" xmlns:ns3="2f07b2e0-cc2f-430f-894f-f908f5ade86e" targetNamespace="http://schemas.microsoft.com/office/2006/metadata/properties" ma:root="true" ma:fieldsID="90d225e9ba46183f25b06b79653e0878" ns2:_="" ns3:_="">
    <xsd:import namespace="e893a28c-e03b-4016-8696-2bb4bd44d8be"/>
    <xsd:import namespace="2f07b2e0-cc2f-430f-894f-f908f5ade8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3a28c-e03b-4016-8696-2bb4bd44d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f730754-38f1-4b10-b031-dd3aefb5ddc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07b2e0-cc2f-430f-894f-f908f5ade86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cac5caa-7e7e-488f-bdf5-9946d1ed7092}" ma:internalName="TaxCatchAll" ma:showField="CatchAllData" ma:web="2f07b2e0-cc2f-430f-894f-f908f5ade86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f07b2e0-cc2f-430f-894f-f908f5ade86e" xsi:nil="true"/>
    <lcf76f155ced4ddcb4097134ff3c332f xmlns="e893a28c-e03b-4016-8696-2bb4bd44d8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17456B-6840-4D29-B9C4-60D8741F37EB}">
  <ds:schemaRefs>
    <ds:schemaRef ds:uri="http://schemas.microsoft.com/sharepoint/v3/contenttype/forms"/>
  </ds:schemaRefs>
</ds:datastoreItem>
</file>

<file path=customXml/itemProps2.xml><?xml version="1.0" encoding="utf-8"?>
<ds:datastoreItem xmlns:ds="http://schemas.openxmlformats.org/officeDocument/2006/customXml" ds:itemID="{2DB4410B-690F-422E-8D47-A6D88A6A9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93a28c-e03b-4016-8696-2bb4bd44d8be"/>
    <ds:schemaRef ds:uri="2f07b2e0-cc2f-430f-894f-f908f5ade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692CCB-5661-4450-A01C-25FF3106E5CE}">
  <ds:schemaRefs>
    <ds:schemaRef ds:uri="http://schemas.microsoft.com/office/2006/metadata/properties"/>
    <ds:schemaRef ds:uri="http://schemas.microsoft.com/office/infopath/2007/PartnerControls"/>
    <ds:schemaRef ds:uri="2f07b2e0-cc2f-430f-894f-f908f5ade86e"/>
    <ds:schemaRef ds:uri="e893a28c-e03b-4016-8696-2bb4bd44d8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Introduction</vt:lpstr>
      <vt:lpstr>Sample Award Review</vt:lpstr>
      <vt:lpstr>Award Review Template</vt:lpstr>
      <vt:lpstr>Sheet1</vt:lpstr>
      <vt:lpstr>'Award Review Template'!Print_Area</vt:lpstr>
      <vt:lpstr>Introduction!Print_Area</vt:lpstr>
      <vt:lpstr>'Sample Award Review'!Print_Area</vt:lpstr>
      <vt:lpstr>'Award Review Template'!Print_Titles</vt:lpstr>
      <vt:lpstr>Introduction!Print_Titles</vt:lpstr>
      <vt:lpstr>'Sample Award Review'!Print_Titles</vt:lpstr>
    </vt:vector>
  </TitlesOfParts>
  <Company>Plan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Grants and Contracts Implementation Tool for Not-for-Profits</dc:title>
  <dc:subject>not-for-profit revenue recognition implementation</dc:subject>
  <dc:creator>Chobanian, Paul</dc:creator>
  <cp:keywords>revenue recognition, grants and contracts, not-for-profit</cp:keywords>
  <cp:lastModifiedBy>Amy Bucklin</cp:lastModifiedBy>
  <cp:lastPrinted>2025-02-25T21:23:23Z</cp:lastPrinted>
  <dcterms:created xsi:type="dcterms:W3CDTF">2019-06-13T16:03:16Z</dcterms:created>
  <dcterms:modified xsi:type="dcterms:W3CDTF">2025-02-26T14:35:23Z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0x0101004650936610D3894F996D3FE3FF65E32C</vt:lpwstr>
  </property>
  <property fmtid="{D5CDD505-2E9C-101B-9397-08002B2CF9AE}" pid="3" name="MediaServiceImageTags">
    <vt:lpwstr/>
  </property>
</Properties>
</file>